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5" i="1" l="1"/>
  <c r="D15" i="1"/>
  <c r="B15" i="1"/>
  <c r="C16" i="1" l="1"/>
  <c r="D16" i="1"/>
  <c r="B16" i="1"/>
  <c r="D10" i="1"/>
  <c r="C10" i="1"/>
  <c r="C8" i="1"/>
  <c r="D8" i="1"/>
  <c r="B8" i="1"/>
  <c r="C7" i="1"/>
  <c r="D7" i="1"/>
  <c r="B7" i="1"/>
</calcChain>
</file>

<file path=xl/sharedStrings.xml><?xml version="1.0" encoding="utf-8"?>
<sst xmlns="http://schemas.openxmlformats.org/spreadsheetml/2006/main" count="18" uniqueCount="18">
  <si>
    <t>Сводная таблица к проекту бюджета на 2015-2017 годы</t>
  </si>
  <si>
    <t>Наименование</t>
  </si>
  <si>
    <t>2015 год</t>
  </si>
  <si>
    <t>2016 год</t>
  </si>
  <si>
    <t>2017 год</t>
  </si>
  <si>
    <t>Расходы (собственные средства)</t>
  </si>
  <si>
    <t>Безвозмездные из краевого бюджета</t>
  </si>
  <si>
    <t>в т.ч. субвенции</t>
  </si>
  <si>
    <t>Всего расходы</t>
  </si>
  <si>
    <t>Расходы за минусом субвенций</t>
  </si>
  <si>
    <t>Условно-утвержденные расходы</t>
  </si>
  <si>
    <t>Всего доходы</t>
  </si>
  <si>
    <t>Дефицит (-), профицит (+)</t>
  </si>
  <si>
    <t>Условно-утвержденные, %</t>
  </si>
  <si>
    <t>собственные доходы</t>
  </si>
  <si>
    <t>дотации</t>
  </si>
  <si>
    <t>субсидии</t>
  </si>
  <si>
    <t>субвенции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</si>
</sst>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_ ;\-#,##0.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4" fillId="0" borderId="1" xfId="0" applyFont="1" applyBorder="1"/>
    <xf numFmtId="164" fontId="4" fillId="0" borderId="1" xfId="1" applyNumberFormat="1" applyFont="1" applyBorder="1" applyAlignment="1">
      <alignment horizontal="right"/>
    </xf>
    <xf numFmtId="0" fontId="5" fillId="0" borderId="1" xfId="0" applyFont="1" applyBorder="1"/>
    <xf numFmtId="164" fontId="5" fillId="0" borderId="1" xfId="1" applyNumberFormat="1" applyFont="1" applyBorder="1" applyAlignment="1">
      <alignment horizontal="right"/>
    </xf>
    <xf numFmtId="0" fontId="2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sqref="A1:D16"/>
    </sheetView>
  </sheetViews>
  <sheetFormatPr defaultRowHeight="15" x14ac:dyDescent="0.25"/>
  <cols>
    <col min="1" max="1" width="42" customWidth="1"/>
    <col min="2" max="2" width="13.42578125" customWidth="1"/>
    <col min="3" max="3" width="13.7109375" customWidth="1"/>
    <col min="4" max="4" width="13.85546875" customWidth="1"/>
  </cols>
  <sheetData>
    <row r="1" spans="1:4" ht="24" customHeight="1" x14ac:dyDescent="0.3">
      <c r="A1" s="7" t="s">
        <v>0</v>
      </c>
      <c r="B1" s="8"/>
      <c r="C1" s="8"/>
      <c r="D1" s="8"/>
    </row>
    <row r="2" spans="1:4" ht="18.75" x14ac:dyDescent="0.3">
      <c r="A2" s="1"/>
      <c r="B2" s="1"/>
      <c r="C2" s="1"/>
      <c r="D2" s="1"/>
    </row>
    <row r="3" spans="1:4" ht="18.75" x14ac:dyDescent="0.3">
      <c r="A3" s="6" t="s">
        <v>1</v>
      </c>
      <c r="B3" s="6" t="s">
        <v>2</v>
      </c>
      <c r="C3" s="6" t="s">
        <v>3</v>
      </c>
      <c r="D3" s="6" t="s">
        <v>4</v>
      </c>
    </row>
    <row r="4" spans="1:4" ht="15.75" x14ac:dyDescent="0.25">
      <c r="A4" s="2" t="s">
        <v>5</v>
      </c>
      <c r="B4" s="3">
        <v>311044</v>
      </c>
      <c r="C4" s="3">
        <v>313632</v>
      </c>
      <c r="D4" s="3">
        <v>342812</v>
      </c>
    </row>
    <row r="5" spans="1:4" ht="15.75" x14ac:dyDescent="0.25">
      <c r="A5" s="2" t="s">
        <v>6</v>
      </c>
      <c r="B5" s="3">
        <v>955082.2</v>
      </c>
      <c r="C5" s="3">
        <v>917867.4</v>
      </c>
      <c r="D5" s="3">
        <v>908674.6</v>
      </c>
    </row>
    <row r="6" spans="1:4" ht="15.75" x14ac:dyDescent="0.25">
      <c r="A6" s="2" t="s">
        <v>7</v>
      </c>
      <c r="B6" s="3">
        <v>842531.7</v>
      </c>
      <c r="C6" s="3">
        <v>848595.4</v>
      </c>
      <c r="D6" s="3">
        <v>846686.3</v>
      </c>
    </row>
    <row r="7" spans="1:4" ht="15.75" x14ac:dyDescent="0.25">
      <c r="A7" s="4" t="s">
        <v>8</v>
      </c>
      <c r="B7" s="5">
        <f>B4+B5</f>
        <v>1266126.2</v>
      </c>
      <c r="C7" s="5">
        <f t="shared" ref="C7:D7" si="0">C4+C5</f>
        <v>1231499.3999999999</v>
      </c>
      <c r="D7" s="5">
        <f t="shared" si="0"/>
        <v>1251486.6000000001</v>
      </c>
    </row>
    <row r="8" spans="1:4" ht="15.75" x14ac:dyDescent="0.25">
      <c r="A8" s="2" t="s">
        <v>9</v>
      </c>
      <c r="B8" s="3">
        <f>B7-B6</f>
        <v>423594.5</v>
      </c>
      <c r="C8" s="3">
        <f t="shared" ref="C8:D8" si="1">C7-C6</f>
        <v>382903.99999999988</v>
      </c>
      <c r="D8" s="3">
        <f t="shared" si="1"/>
        <v>404800.30000000005</v>
      </c>
    </row>
    <row r="9" spans="1:4" ht="15.75" x14ac:dyDescent="0.25">
      <c r="A9" s="2" t="s">
        <v>10</v>
      </c>
      <c r="B9" s="3">
        <v>0</v>
      </c>
      <c r="C9" s="3">
        <v>15000</v>
      </c>
      <c r="D9" s="3">
        <v>35000</v>
      </c>
    </row>
    <row r="10" spans="1:4" ht="15.75" x14ac:dyDescent="0.25">
      <c r="A10" s="2" t="s">
        <v>13</v>
      </c>
      <c r="B10" s="3">
        <v>0</v>
      </c>
      <c r="C10" s="3">
        <f>C9/C8*100</f>
        <v>3.9174310009819706</v>
      </c>
      <c r="D10" s="3">
        <f>D9/D8*100</f>
        <v>8.6462386515029745</v>
      </c>
    </row>
    <row r="11" spans="1:4" ht="15.75" x14ac:dyDescent="0.25">
      <c r="A11" s="4" t="s">
        <v>11</v>
      </c>
      <c r="B11" s="5">
        <v>1275126.2</v>
      </c>
      <c r="C11" s="5">
        <v>1247499.3999999999</v>
      </c>
      <c r="D11" s="5">
        <v>1264486.6000000001</v>
      </c>
    </row>
    <row r="12" spans="1:4" ht="15.75" x14ac:dyDescent="0.25">
      <c r="A12" s="2" t="s">
        <v>14</v>
      </c>
      <c r="B12" s="3">
        <v>320044</v>
      </c>
      <c r="C12" s="3">
        <v>329632</v>
      </c>
      <c r="D12" s="3">
        <v>355812</v>
      </c>
    </row>
    <row r="13" spans="1:4" ht="15.75" x14ac:dyDescent="0.25">
      <c r="A13" s="2" t="s">
        <v>15</v>
      </c>
      <c r="B13" s="3">
        <v>100025.60000000001</v>
      </c>
      <c r="C13" s="3">
        <v>69272</v>
      </c>
      <c r="D13" s="3">
        <v>61988.3</v>
      </c>
    </row>
    <row r="14" spans="1:4" ht="15.75" x14ac:dyDescent="0.25">
      <c r="A14" s="2" t="s">
        <v>16</v>
      </c>
      <c r="B14" s="3">
        <v>12524.9</v>
      </c>
      <c r="C14" s="3">
        <v>0</v>
      </c>
      <c r="D14" s="3">
        <v>0</v>
      </c>
    </row>
    <row r="15" spans="1:4" ht="15.75" x14ac:dyDescent="0.25">
      <c r="A15" s="2" t="s">
        <v>17</v>
      </c>
      <c r="B15" s="3">
        <f>B6</f>
        <v>842531.7</v>
      </c>
      <c r="C15" s="3">
        <f t="shared" ref="C15:D15" si="2">C6</f>
        <v>848595.4</v>
      </c>
      <c r="D15" s="3">
        <f t="shared" si="2"/>
        <v>846686.3</v>
      </c>
    </row>
    <row r="16" spans="1:4" ht="15.75" x14ac:dyDescent="0.25">
      <c r="A16" s="4" t="s">
        <v>12</v>
      </c>
      <c r="B16" s="5">
        <f>B11-B7</f>
        <v>9000</v>
      </c>
      <c r="C16" s="5">
        <f t="shared" ref="C16:D16" si="3">C11-C7</f>
        <v>16000</v>
      </c>
      <c r="D16" s="5">
        <f t="shared" si="3"/>
        <v>13000</v>
      </c>
    </row>
    <row r="17" spans="1:4" ht="18.75" x14ac:dyDescent="0.3">
      <c r="A17" s="1"/>
      <c r="B17" s="1"/>
      <c r="C17" s="1"/>
      <c r="D17" s="1"/>
    </row>
  </sheetData>
  <mergeCells count="1">
    <mergeCell ref="A1:D1"/>
  </mergeCells>
  <pageMargins left="1.1811023622047245" right="0.39370078740157483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2014-10-28T08:56:56Z</dcterms:modified>
</cp:coreProperties>
</file>